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<sst xmlns="http://schemas.openxmlformats.org/spreadsheetml/2006/main" count="68" uniqueCount="58">
  <si>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</si>
  <si>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</si>
  <si>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</si>
  <si>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</si>
  <si>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</si>
  <si>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</si>
  <si>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</si>
  <si>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</si>
  <si>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</si>
  <si>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</si>
  <si>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</si>
  <si>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</si>
  <si>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</si>
  <si>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</si>
  <si>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</si>
  <si>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</si>
  <si>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</si>
  <si>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</si>
  <si>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</si>
  <si>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</si>
  <si>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</si>
  <si>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</si>
  <si>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</si>
  <si>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</si>
  <si>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</si>
  <si>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</si>
  <si>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</si>
  <si>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</si>
  <si>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</si>
  <si>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</si>
  <si>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</si>
  <si>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</si>
  <si>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</si>
  <si>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</si>
  <si>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</si>
  <si>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</si>
  <si>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</si>
  <si>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</si>
  <si>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</si>
  <si>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</si>
  <si>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</si>
  <si>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</si>
  <si>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</si>
  <si>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</si>
  <si>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</si>
  <si>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</si>
  <si>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</si>
  <si>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</si>
  <si>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</si>
  <si>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</si>
  <si>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</si>
  <si>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31 DE DICIEMBRE DEL 2020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</si>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</sst>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10" xfId="8" applyFont="1" applyBorder="1" applyAlignment="1">
      <alignment horizontal="left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topLeftCell="A40" zoomScaleNormal="100" workbookViewId="0">
      <selection activeCell="C64" sqref="C64:E6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16515327.790000001</v>
      </c>
      <c r="E5" s="14">
        <f>SUM(E6:E15)</f>
        <v>17652884.670000002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665336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54068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3950</v>
      </c>
    </row>
    <row r="12" spans="1:5" x14ac:dyDescent="0.2">
      <c r="A12" s="26">
        <v>4170</v>
      </c>
      <c r="C12" s="15" t="s">
        <v>45</v>
      </c>
      <c r="D12" s="16">
        <v>221365.33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1753775.62</v>
      </c>
      <c r="E13" s="17">
        <v>1889517.95</v>
      </c>
    </row>
    <row r="14" spans="1:5" x14ac:dyDescent="0.2">
      <c r="A14" s="26">
        <v>4220</v>
      </c>
      <c r="C14" s="15" t="s">
        <v>47</v>
      </c>
      <c r="D14" s="16">
        <v>14540012.720000001</v>
      </c>
      <c r="E14" s="17">
        <v>15040012.720000001</v>
      </c>
    </row>
    <row r="15" spans="1:5" x14ac:dyDescent="0.2">
      <c r="A15" s="26" t="s">
        <v>48</v>
      </c>
      <c r="C15" s="15" t="s">
        <v>6</v>
      </c>
      <c r="D15" s="16">
        <v>174.12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16146961.060000001</v>
      </c>
      <c r="E16" s="14">
        <f>SUM(E17:E32)</f>
        <v>16741798.619999997</v>
      </c>
    </row>
    <row r="17" spans="1:5" x14ac:dyDescent="0.2">
      <c r="A17" s="26">
        <v>5110</v>
      </c>
      <c r="C17" s="15" t="s">
        <v>8</v>
      </c>
      <c r="D17" s="16">
        <v>11835732.51</v>
      </c>
      <c r="E17" s="17">
        <v>11591962.359999999</v>
      </c>
    </row>
    <row r="18" spans="1:5" x14ac:dyDescent="0.2">
      <c r="A18" s="26">
        <v>5120</v>
      </c>
      <c r="C18" s="15" t="s">
        <v>9</v>
      </c>
      <c r="D18" s="16">
        <v>826777.59999999998</v>
      </c>
      <c r="E18" s="17">
        <v>1195151.8799999999</v>
      </c>
    </row>
    <row r="19" spans="1:5" x14ac:dyDescent="0.2">
      <c r="A19" s="26">
        <v>5130</v>
      </c>
      <c r="C19" s="15" t="s">
        <v>10</v>
      </c>
      <c r="D19" s="16">
        <v>878231.98</v>
      </c>
      <c r="E19" s="17">
        <v>1215867.33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2175126.0099999998</v>
      </c>
      <c r="E23" s="17">
        <v>2496433.0499999998</v>
      </c>
    </row>
    <row r="24" spans="1:5" x14ac:dyDescent="0.2">
      <c r="A24" s="26">
        <v>5250</v>
      </c>
      <c r="C24" s="15" t="s">
        <v>15</v>
      </c>
      <c r="D24" s="16">
        <v>116984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133000</v>
      </c>
      <c r="E27" s="17">
        <v>125400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181108.96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368366.73000000045</v>
      </c>
      <c r="E33" s="14">
        <f>E5-E16</f>
        <v>911086.05000000447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-4150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-4150</v>
      </c>
    </row>
    <row r="40" spans="1:5" x14ac:dyDescent="0.2">
      <c r="A40" s="4"/>
      <c r="B40" s="11" t="s">
        <v>7</v>
      </c>
      <c r="C40" s="12"/>
      <c r="D40" s="13">
        <f>SUM(D41:D43)</f>
        <v>767003</v>
      </c>
      <c r="E40" s="14">
        <f>SUM(E41:E43)</f>
        <v>304523.46999999997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767003</v>
      </c>
      <c r="E42" s="17">
        <v>304523.46999999997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-767003</v>
      </c>
      <c r="E44" s="14">
        <f>E36-E40</f>
        <v>-308673.46999999997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428980.98</v>
      </c>
      <c r="E47" s="14">
        <f>SUM(E48+E51)</f>
        <v>631873.35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428980.98</v>
      </c>
      <c r="E51" s="17">
        <v>631873.35</v>
      </c>
    </row>
    <row r="52" spans="1:5" x14ac:dyDescent="0.2">
      <c r="A52" s="4"/>
      <c r="B52" s="11" t="s">
        <v>7</v>
      </c>
      <c r="C52" s="12"/>
      <c r="D52" s="13">
        <f>SUM(D53+D56)</f>
        <v>517139</v>
      </c>
      <c r="E52" s="14">
        <f>SUM(E53+E56)</f>
        <v>190247.4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517139</v>
      </c>
      <c r="E56" s="17">
        <v>190247.4</v>
      </c>
    </row>
    <row r="57" spans="1:5" x14ac:dyDescent="0.2">
      <c r="A57" s="18" t="s">
        <v>38</v>
      </c>
      <c r="C57" s="19"/>
      <c r="D57" s="13">
        <f>D47-D52</f>
        <v>-88158.020000000019</v>
      </c>
      <c r="E57" s="14">
        <f>E47-E52</f>
        <v>441625.94999999995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-486794.28999999957</v>
      </c>
      <c r="E59" s="14">
        <f>E57+E44+E33</f>
        <v>1044038.5300000045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1847899.53</v>
      </c>
      <c r="E61" s="14">
        <v>803861</v>
      </c>
    </row>
    <row r="62" spans="1:5" x14ac:dyDescent="0.2">
      <c r="A62" s="18" t="s">
        <v>41</v>
      </c>
      <c r="C62" s="19"/>
      <c r="D62" s="13">
        <v>1361105.24</v>
      </c>
      <c r="E62" s="14">
        <v>1847899.53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2" t="s">
        <v>52</v>
      </c>
      <c r="D64" s="32"/>
      <c r="E64" s="32"/>
    </row>
    <row r="65" spans="3:5" x14ac:dyDescent="0.2">
      <c r="C65" s="33"/>
      <c r="D65" s="33"/>
      <c r="E65" s="34"/>
    </row>
    <row r="66" spans="3:5" x14ac:dyDescent="0.2">
      <c r="C66" s="35" t="s">
        <v>53</v>
      </c>
      <c r="D66" s="36" t="s">
        <v>53</v>
      </c>
      <c r="E66" s="36"/>
    </row>
    <row r="67" spans="3:5" x14ac:dyDescent="0.2">
      <c r="C67" s="35" t="s">
        <v>54</v>
      </c>
      <c r="D67" s="36" t="s">
        <v>55</v>
      </c>
      <c r="E67" s="36"/>
    </row>
    <row r="68" spans="3:5" x14ac:dyDescent="0.2">
      <c r="C68" s="35" t="s">
        <v>56</v>
      </c>
      <c r="D68" s="36" t="s">
        <v>57</v>
      </c>
      <c r="E68" s="36"/>
    </row>
  </sheetData>
  <sheetProtection formatCells="0" formatColumns="0" formatRows="0" autoFilter="0"/>
  <mergeCells count="3">
    <mergeCell ref="A1:E1"/>
    <mergeCell ref="A2:C2"/>
    <mergeCell ref="C64:E64"/>
  </mergeCells>
  <pageMargins left="0.31496062992125984" right="0.31496062992125984" top="0.15748031496062992" bottom="0.15748031496062992" header="0.31496062992125984" footer="0.31496062992125984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2021-02-24T20:09:19Z</cp:lastPrinted>
  <dcterms:created xsi:type="dcterms:W3CDTF">2012-12-11T20:31:36Z</dcterms:created>
  <dcterms:modified xsi:type="dcterms:W3CDTF">2021-02-24T20:10:21Z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